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ko\OneDrive - Ispitni centar\Radna površina\Takmicenje\"/>
    </mc:Choice>
  </mc:AlternateContent>
  <workbookProtection workbookPassword="DEBE" lockStructure="1"/>
  <bookViews>
    <workbookView xWindow="0" yWindow="0" windowWidth="38400" windowHeight="17890"/>
  </bookViews>
  <sheets>
    <sheet name="Sheet1" sheetId="1" r:id="rId1"/>
  </sheets>
  <definedNames>
    <definedName name="_xlnm._FilterDatabase" localSheetId="0" hidden="1">Sheet1!$G$13:$G$17</definedName>
    <definedName name="_xlnm.Print_Area" localSheetId="0">Sheet1!$A$1:$L$62</definedName>
  </definedNames>
  <calcPr calcId="162913"/>
</workbook>
</file>

<file path=xl/calcChain.xml><?xml version="1.0" encoding="utf-8"?>
<calcChain xmlns="http://schemas.openxmlformats.org/spreadsheetml/2006/main">
  <c r="C5" i="1" l="1"/>
  <c r="C4" i="1"/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13" i="1"/>
</calcChain>
</file>

<file path=xl/sharedStrings.xml><?xml version="1.0" encoding="utf-8"?>
<sst xmlns="http://schemas.openxmlformats.org/spreadsheetml/2006/main" count="198" uniqueCount="172">
  <si>
    <t>Naziv škole</t>
  </si>
  <si>
    <t>Matični broj škole</t>
  </si>
  <si>
    <t>Mjesto</t>
  </si>
  <si>
    <t>Ukupan broj učenika u školi</t>
  </si>
  <si>
    <t>Ukupan broj takmičara</t>
  </si>
  <si>
    <t>Datum</t>
  </si>
  <si>
    <t>Ime učenika</t>
  </si>
  <si>
    <t>Prezime učenika</t>
  </si>
  <si>
    <t>Br. bodova sa školskog takmičenja</t>
  </si>
  <si>
    <t>Ime mentora</t>
  </si>
  <si>
    <t>Prezime mentora</t>
  </si>
  <si>
    <t>I</t>
  </si>
  <si>
    <t>II</t>
  </si>
  <si>
    <t>III</t>
  </si>
  <si>
    <t>IV</t>
  </si>
  <si>
    <t>JMB učenika</t>
  </si>
  <si>
    <t>JMB mentora</t>
  </si>
  <si>
    <t>E-mail učenika</t>
  </si>
  <si>
    <t>Podaci o učenicima</t>
  </si>
  <si>
    <t>R. br. učenika</t>
  </si>
  <si>
    <t>Nastava se izvodi na albanskom jeziku</t>
  </si>
  <si>
    <t>da</t>
  </si>
  <si>
    <t>ne</t>
  </si>
  <si>
    <t>Herceg Novi</t>
  </si>
  <si>
    <t>Kolašin</t>
  </si>
  <si>
    <t>Tivat</t>
  </si>
  <si>
    <t>Budva</t>
  </si>
  <si>
    <t>Rožaje</t>
  </si>
  <si>
    <t>Berane</t>
  </si>
  <si>
    <t>Danilovgrad</t>
  </si>
  <si>
    <t>Žabljak</t>
  </si>
  <si>
    <t>Pljevlja</t>
  </si>
  <si>
    <t>Mojkovac</t>
  </si>
  <si>
    <t>Plav</t>
  </si>
  <si>
    <t>Ulcinj</t>
  </si>
  <si>
    <t>Nikšić</t>
  </si>
  <si>
    <t>Podgorica</t>
  </si>
  <si>
    <t>Bar</t>
  </si>
  <si>
    <t>Obrazovni centar ,Plužine</t>
  </si>
  <si>
    <t>Plužine</t>
  </si>
  <si>
    <t>Gimnazija Cetinje</t>
  </si>
  <si>
    <t>Cetinje</t>
  </si>
  <si>
    <t>Bijelo Polje</t>
  </si>
  <si>
    <t>Gimnazija Kotor</t>
  </si>
  <si>
    <t>Kotor</t>
  </si>
  <si>
    <t>JU Srednja mješovita škola, Andrijevica</t>
  </si>
  <si>
    <t>Andrijevica</t>
  </si>
  <si>
    <t>JU Srednja ekonomsko ugostiteljska škola Nikšić</t>
  </si>
  <si>
    <t>JU Prva srednja stručna škola Nikšić</t>
  </si>
  <si>
    <t>JU Srednja stručna škola Nikšić</t>
  </si>
  <si>
    <t>JU Srednja stručna škola Bijelo Polje</t>
  </si>
  <si>
    <t>JU Srednja ekonomsko-ugostiteljska škola Bar</t>
  </si>
  <si>
    <t>JU Srednja stručna škola Berane</t>
  </si>
  <si>
    <t>JU Srednja stručna škola Pljevlja</t>
  </si>
  <si>
    <t xml:space="preserve">JU Srednja stručna škola Rožaje </t>
  </si>
  <si>
    <t>JU Srednja elektro-ekonomska škola Bijelo Polje</t>
  </si>
  <si>
    <t>JU Srednja stručna škola Cetinje</t>
  </si>
  <si>
    <t>JU Srednja medicinska škola Podgorica</t>
  </si>
  <si>
    <t xml:space="preserve">JU Srednja poljoprivredna škola </t>
  </si>
  <si>
    <t xml:space="preserve">JU Srednja pomorska škola </t>
  </si>
  <si>
    <t>JU Obrazovni centar Šavnik</t>
  </si>
  <si>
    <t>Šavnik</t>
  </si>
  <si>
    <t>02007550</t>
  </si>
  <si>
    <t>02004461</t>
  </si>
  <si>
    <t>02008530</t>
  </si>
  <si>
    <t>02028352</t>
  </si>
  <si>
    <t>02007304</t>
  </si>
  <si>
    <t>02076756</t>
  </si>
  <si>
    <t>02000253</t>
  </si>
  <si>
    <t>02023512</t>
  </si>
  <si>
    <t>02009838</t>
  </si>
  <si>
    <t>02006863</t>
  </si>
  <si>
    <t>02005913</t>
  </si>
  <si>
    <t>02022141</t>
  </si>
  <si>
    <t>02047063</t>
  </si>
  <si>
    <t>02011336</t>
  </si>
  <si>
    <t>02003040</t>
  </si>
  <si>
    <t>02767058</t>
  </si>
  <si>
    <t>02631369</t>
  </si>
  <si>
    <t>02284294</t>
  </si>
  <si>
    <t>02011484</t>
  </si>
  <si>
    <t>02387948</t>
  </si>
  <si>
    <t>02253739</t>
  </si>
  <si>
    <t>02010607</t>
  </si>
  <si>
    <t>02047039</t>
  </si>
  <si>
    <t>02047055</t>
  </si>
  <si>
    <t>02047047</t>
  </si>
  <si>
    <t>02012308</t>
  </si>
  <si>
    <t>02386917</t>
  </si>
  <si>
    <t>02076764</t>
  </si>
  <si>
    <t>02010763</t>
  </si>
  <si>
    <t>02015455</t>
  </si>
  <si>
    <t>02010682</t>
  </si>
  <si>
    <t>02042983</t>
  </si>
  <si>
    <t>02009897</t>
  </si>
  <si>
    <t>02086697</t>
  </si>
  <si>
    <t>02088614</t>
  </si>
  <si>
    <t>02012022</t>
  </si>
  <si>
    <t>02255626</t>
  </si>
  <si>
    <t>02284332</t>
  </si>
  <si>
    <t>02025434</t>
  </si>
  <si>
    <t>02012740</t>
  </si>
  <si>
    <t>02015404</t>
  </si>
  <si>
    <t>02042991</t>
  </si>
  <si>
    <t>02003058</t>
  </si>
  <si>
    <t>02135353</t>
  </si>
  <si>
    <t>02387930</t>
  </si>
  <si>
    <t>02253496</t>
  </si>
  <si>
    <t>02626128</t>
  </si>
  <si>
    <t>02003368</t>
  </si>
  <si>
    <t>PRIJAVE ZA SREDNJE ŠKOLE</t>
  </si>
  <si>
    <t>Ime direktora</t>
  </si>
  <si>
    <t>Prezime direktora</t>
  </si>
  <si>
    <t xml:space="preserve">DRŽAVNO TAKMIČENJE </t>
  </si>
  <si>
    <t>Predmet i kategorija takmičenja</t>
  </si>
  <si>
    <t>Razred koji učenik pohađa</t>
  </si>
  <si>
    <t>JU  Srednja mješovita škola 'I.Goran Kovačić'</t>
  </si>
  <si>
    <t>JU Srednja mješovita škola 'Braća Selić'</t>
  </si>
  <si>
    <t>JU Srednja mješovita škola 'Mladost'</t>
  </si>
  <si>
    <t>JU Srednja mješovita škola 'Danilo Kiš'</t>
  </si>
  <si>
    <t>Gimnazija '30. septembar'</t>
  </si>
  <si>
    <t>Gimnazija 'Panto Mališić'</t>
  </si>
  <si>
    <t>Gimnazija 'Petar I Petrovic Njegoš'</t>
  </si>
  <si>
    <t>JU Srednja mješovita škola '17. septembar'</t>
  </si>
  <si>
    <t>Gimnazija 'Tanasije Pejatovic'</t>
  </si>
  <si>
    <t>JU Srednja mješovita škola 'Vuksan Ðukic'</t>
  </si>
  <si>
    <t>JU Srednja mješovita škola 'Bećo Bašic'</t>
  </si>
  <si>
    <t>JU srednja mješovita škola 'Bratsvo-jedinstvo'</t>
  </si>
  <si>
    <t>Gimnazija 'Stojan Cerović'</t>
  </si>
  <si>
    <t>Gimnazija 'Slobodan Škerović'</t>
  </si>
  <si>
    <t>JU Gimnazija 'Niko Rolović'</t>
  </si>
  <si>
    <t>Privatna gimn. 'Drita'</t>
  </si>
  <si>
    <t>Gimnazija 'Miloje Dobrašinović'</t>
  </si>
  <si>
    <t xml:space="preserve">Gimnazija '25.maj' </t>
  </si>
  <si>
    <t>Tuzi, Podgorica</t>
  </si>
  <si>
    <t>JU Srednja stručna škola 'Sergije Stanić'</t>
  </si>
  <si>
    <t>JU Srednja stručna škola 'Ivan Uskoković'</t>
  </si>
  <si>
    <t>JU Srednja gradjevinsko-geodetska škola 'Marko Radević'</t>
  </si>
  <si>
    <t>JU Srednja ekonomska škola 'Mirko Vešović'</t>
  </si>
  <si>
    <t>JU Srednja elektrotehnička škola 'Vaso Aligrudić'</t>
  </si>
  <si>
    <t>JU Srednja škola 'Vukadin Vukadinović'</t>
  </si>
  <si>
    <t>JU Srednja likovna škola 'Petar Lubarda'</t>
  </si>
  <si>
    <t>JU Umjetnička škola osnovnog, srednjeg muzičkog i baletskog obrazovanja 'Vasa Pavić'</t>
  </si>
  <si>
    <t>JU Škola za osnovno i srednje muzičko obrazovanje 'Vida Matjan'</t>
  </si>
  <si>
    <t>JU Srednja stručna škola 'Spasoje Raspopović'</t>
  </si>
  <si>
    <t>JU Škola za muzičke talente osnovnog i srednjeg obrazovanja 'Andre Navara'</t>
  </si>
  <si>
    <t>JU Srednja škola 'Dr Branko Zogović'</t>
  </si>
  <si>
    <t>MATEMATIKA I,II</t>
  </si>
  <si>
    <t>MATEMATIKA III,IV</t>
  </si>
  <si>
    <t>FIZIKA I,II</t>
  </si>
  <si>
    <t>FIZIKA III,IV</t>
  </si>
  <si>
    <t>HEMIJA I,II</t>
  </si>
  <si>
    <t>HEMIJA III,IV</t>
  </si>
  <si>
    <t>BIOLOGIJA I,II</t>
  </si>
  <si>
    <t>BIOLOGIJA III,IV</t>
  </si>
  <si>
    <t>ENGLESKI JEZIK I,II</t>
  </si>
  <si>
    <t>ENGLESKI JEZIK III,IV</t>
  </si>
  <si>
    <t>FRANCUSKI JEZIK I,II</t>
  </si>
  <si>
    <t>FRANCUSKI JEZIK III,IV</t>
  </si>
  <si>
    <t>ITALIJANSKI JEZIK I,II</t>
  </si>
  <si>
    <t>ITALIJANSKI JEZIK III,IV</t>
  </si>
  <si>
    <t>NJEMAČKI JEZIK I,II</t>
  </si>
  <si>
    <t>NJEMAČKI JEZIK III,IV</t>
  </si>
  <si>
    <t>RUSKI JEZIK I,II</t>
  </si>
  <si>
    <t>RUSKI JEZIK III,IV</t>
  </si>
  <si>
    <t>ISTORIJA I,II</t>
  </si>
  <si>
    <t>ISTORIJA III,IV</t>
  </si>
  <si>
    <t>PROGRAMIRANJE</t>
  </si>
  <si>
    <t>GEOGRAFIJA</t>
  </si>
  <si>
    <t>Golubovci</t>
  </si>
  <si>
    <t>03244601</t>
  </si>
  <si>
    <t>JU Srednja mješovita škola Golubovci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</si>
</sst>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yy;@"/>
  </numFmts>
  <fonts count="18" x14ac:knownFonts="1">
    <font>
      <sz val="10"/>
      <name val="Arial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8"/>
      <name val="Arial"/>
    </font>
    <font>
      <sz val="8"/>
      <color indexed="8"/>
      <name val="Verdana"/>
      <family val="2"/>
    </font>
    <font>
      <sz val="11"/>
      <name val="Verdana"/>
      <family val="2"/>
    </font>
    <font>
      <b/>
      <sz val="16"/>
      <name val="Bookman Old Style"/>
      <family val="1"/>
    </font>
    <font>
      <b/>
      <sz val="10"/>
      <name val="Arial"/>
    </font>
    <font>
      <b/>
      <sz val="11"/>
      <name val="Bookman Old Style"/>
      <family val="1"/>
      <charset val="238"/>
    </font>
    <font>
      <sz val="11"/>
      <name val="Arial"/>
    </font>
    <font>
      <sz val="11"/>
      <name val="Century Gothic"/>
      <family val="2"/>
    </font>
    <font>
      <sz val="10"/>
      <name val="Arial"/>
      <family val="2"/>
    </font>
    <font>
      <b/>
      <sz val="20"/>
      <name val="Baskerville Old Face"/>
      <family val="1"/>
    </font>
    <font>
      <sz val="10"/>
      <name val="Baskerville Old Face"/>
      <family val="1"/>
    </font>
    <font>
      <b/>
      <sz val="11"/>
      <name val="Bookman Old Style"/>
      <family val="1"/>
    </font>
    <font>
      <b/>
      <sz val="10"/>
      <name val="Arial"/>
      <family val="2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justify" vertical="top" wrapText="1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1" fontId="0" fillId="2" borderId="1" xfId="0" applyNumberForma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horizontal="justify" vertical="top" wrapText="1"/>
    </xf>
    <xf numFmtId="14" fontId="2" fillId="0" borderId="0" xfId="0" applyNumberFormat="1" applyFont="1" applyFill="1" applyBorder="1" applyAlignment="1" applyProtection="1">
      <alignment horizontal="justify" vertical="top" wrapText="1"/>
    </xf>
    <xf numFmtId="164" fontId="2" fillId="2" borderId="3" xfId="0" applyNumberFormat="1" applyFont="1" applyFill="1" applyBorder="1" applyAlignment="1" applyProtection="1">
      <alignment horizontal="justify" vertical="top" wrapText="1"/>
      <protection locked="0"/>
    </xf>
    <xf numFmtId="49" fontId="0" fillId="0" borderId="0" xfId="0" applyNumberFormat="1" applyAlignment="1" applyProtection="1"/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Protection="1"/>
    <xf numFmtId="0" fontId="2" fillId="2" borderId="1" xfId="0" applyNumberFormat="1" applyFont="1" applyFill="1" applyBorder="1" applyAlignment="1" applyProtection="1">
      <alignment horizontal="justify" vertical="top"/>
    </xf>
    <xf numFmtId="0" fontId="2" fillId="2" borderId="1" xfId="0" applyFont="1" applyFill="1" applyBorder="1" applyAlignment="1" applyProtection="1">
      <alignment horizontal="justify" vertical="top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49" fontId="11" fillId="0" borderId="0" xfId="0" applyNumberFormat="1" applyFont="1" applyAlignment="1" applyProtection="1"/>
    <xf numFmtId="0" fontId="10" fillId="0" borderId="0" xfId="0" applyFont="1" applyBorder="1" applyAlignment="1" applyProtection="1">
      <alignment horizontal="justify" vertical="top" wrapText="1"/>
    </xf>
    <xf numFmtId="0" fontId="8" fillId="3" borderId="1" xfId="0" applyFont="1" applyFill="1" applyBorder="1" applyAlignment="1" applyProtection="1">
      <alignment vertical="center" wrapText="1"/>
    </xf>
    <xf numFmtId="0" fontId="14" fillId="0" borderId="0" xfId="0" applyFont="1" applyFill="1" applyBorder="1" applyProtection="1"/>
    <xf numFmtId="0" fontId="15" fillId="0" borderId="0" xfId="0" applyFont="1" applyFill="1" applyBorder="1" applyProtection="1"/>
    <xf numFmtId="49" fontId="8" fillId="2" borderId="1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8" fillId="3" borderId="4" xfId="0" applyFont="1" applyFill="1" applyBorder="1" applyAlignment="1" applyProtection="1">
      <alignment horizontal="justify" vertical="center" wrapText="1"/>
    </xf>
    <xf numFmtId="0" fontId="9" fillId="0" borderId="5" xfId="0" applyFont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2" xfId="0" applyFont="1" applyFill="1" applyBorder="1" applyAlignment="1" applyProtection="1">
      <alignment horizontal="justify" vertical="center" wrapText="1"/>
    </xf>
    <xf numFmtId="0" fontId="9" fillId="0" borderId="2" xfId="0" applyFont="1" applyFill="1" applyBorder="1" applyAlignment="1" applyProtection="1"/>
    <xf numFmtId="0" fontId="8" fillId="3" borderId="6" xfId="0" applyFont="1" applyFill="1" applyBorder="1" applyAlignment="1" applyProtection="1">
      <alignment horizontal="justify" vertical="center" wrapText="1"/>
    </xf>
    <xf numFmtId="0" fontId="9" fillId="0" borderId="7" xfId="0" applyFont="1" applyBorder="1" applyAlignment="1" applyProtection="1"/>
    <xf numFmtId="0" fontId="8" fillId="0" borderId="0" xfId="0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/>
    <xf numFmtId="0" fontId="16" fillId="0" borderId="0" xfId="0" applyFont="1"/>
    <xf numFmtId="49" fontId="17" fillId="0" borderId="0" xfId="0" applyNumberFormat="1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"/>
  <sheetViews>
    <sheetView tabSelected="1" zoomScale="80" zoomScaleNormal="80" workbookViewId="0">
      <selection activeCell="A13" sqref="A13"/>
    </sheetView>
  </sheetViews>
  <sheetFormatPr defaultColWidth="9.1796875" defaultRowHeight="12.5" x14ac:dyDescent="0.25"/>
  <cols>
    <col min="1" max="1" width="9.453125" style="1" customWidth="1"/>
    <col min="2" max="2" width="28" style="1" customWidth="1"/>
    <col min="3" max="3" width="27.81640625" style="1" customWidth="1"/>
    <col min="4" max="4" width="18.1796875" style="1" customWidth="1"/>
    <col min="5" max="5" width="22" style="1" customWidth="1"/>
    <col min="6" max="6" width="27.1796875" style="1" customWidth="1"/>
    <col min="7" max="7" width="12.26953125" style="1" customWidth="1"/>
    <col min="8" max="8" width="13" style="1" customWidth="1"/>
    <col min="9" max="9" width="12.7265625" style="1" customWidth="1"/>
    <col min="10" max="10" width="25.54296875" style="1" customWidth="1"/>
    <col min="11" max="11" width="23.26953125" style="1" customWidth="1"/>
    <col min="12" max="12" width="24.1796875" style="1" customWidth="1"/>
    <col min="13" max="14" width="9.1796875" style="1" hidden="1" customWidth="1"/>
    <col min="15" max="15" width="22.1796875" style="1" hidden="1" customWidth="1"/>
    <col min="16" max="18" width="9.1796875" style="1" hidden="1" customWidth="1"/>
    <col min="19" max="19" width="9.81640625" style="13" hidden="1" customWidth="1"/>
    <col min="20" max="20" width="57.1796875" style="13" hidden="1" customWidth="1"/>
    <col min="21" max="21" width="29.54296875" style="13" hidden="1" customWidth="1"/>
    <col min="22" max="25" width="9.1796875" style="1" customWidth="1"/>
    <col min="26" max="16384" width="9.1796875" style="1"/>
  </cols>
  <sheetData>
    <row r="1" spans="1:21" ht="25.5" x14ac:dyDescent="0.3">
      <c r="A1" s="27" t="s">
        <v>113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1" ht="24" customHeight="1" x14ac:dyDescent="0.25">
      <c r="A2" s="29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1" ht="25.5" customHeight="1" x14ac:dyDescent="0.3">
      <c r="A3" s="31" t="s">
        <v>1</v>
      </c>
      <c r="B3" s="32"/>
      <c r="C3" s="14"/>
      <c r="D3" s="2"/>
      <c r="E3" s="8"/>
      <c r="F3" s="24"/>
      <c r="G3" s="25"/>
    </row>
    <row r="4" spans="1:21" ht="42" customHeight="1" x14ac:dyDescent="0.3">
      <c r="A4" s="31" t="s">
        <v>0</v>
      </c>
      <c r="B4" s="32"/>
      <c r="C4" s="17" t="str">
        <f>IF(C3="","",INDEX(T16:T64,MATCH(C3,S16:S64,0)))</f>
        <v/>
      </c>
      <c r="D4" s="2"/>
      <c r="E4" s="23" t="s">
        <v>111</v>
      </c>
      <c r="F4" s="26"/>
      <c r="G4" s="9"/>
      <c r="H4" s="9"/>
    </row>
    <row r="5" spans="1:21" ht="20.25" customHeight="1" x14ac:dyDescent="0.3">
      <c r="A5" s="31" t="s">
        <v>2</v>
      </c>
      <c r="B5" s="32"/>
      <c r="C5" s="18" t="str">
        <f>IF(C3="","",INDEX(U16:U64,MATCH(C3,S16:S64,0)))</f>
        <v/>
      </c>
      <c r="D5" s="2"/>
      <c r="E5" s="23" t="s">
        <v>112</v>
      </c>
      <c r="F5" s="26"/>
      <c r="G5" s="9"/>
      <c r="H5" s="9"/>
    </row>
    <row r="6" spans="1:21" ht="15" customHeight="1" x14ac:dyDescent="0.3">
      <c r="A6" s="31" t="s">
        <v>3</v>
      </c>
      <c r="B6" s="32"/>
      <c r="C6" s="15"/>
      <c r="D6" s="2"/>
      <c r="E6" s="8"/>
      <c r="F6" s="8"/>
      <c r="G6" s="9"/>
      <c r="H6" s="9"/>
    </row>
    <row r="7" spans="1:21" ht="15" customHeight="1" x14ac:dyDescent="0.3">
      <c r="A7" s="31" t="s">
        <v>4</v>
      </c>
      <c r="B7" s="32"/>
      <c r="C7" s="15"/>
      <c r="D7" s="2"/>
      <c r="E7" s="8"/>
      <c r="F7" s="8"/>
      <c r="G7" s="9"/>
      <c r="H7" s="9"/>
    </row>
    <row r="8" spans="1:21" ht="18" customHeight="1" x14ac:dyDescent="0.3">
      <c r="A8" s="37" t="s">
        <v>5</v>
      </c>
      <c r="B8" s="38"/>
      <c r="C8" s="12"/>
      <c r="D8" s="2"/>
      <c r="E8" s="19"/>
    </row>
    <row r="9" spans="1:21" ht="16.5" customHeight="1" x14ac:dyDescent="0.3">
      <c r="A9" s="35"/>
      <c r="B9" s="36"/>
      <c r="C9" s="10"/>
      <c r="D9" s="2"/>
      <c r="E9" s="19"/>
    </row>
    <row r="10" spans="1:21" ht="13.5" customHeight="1" x14ac:dyDescent="0.3">
      <c r="A10" s="39"/>
      <c r="B10" s="40"/>
      <c r="C10" s="11"/>
      <c r="D10" s="2"/>
      <c r="E10" s="20"/>
      <c r="F10" s="6"/>
    </row>
    <row r="11" spans="1:21" ht="30.75" customHeight="1" x14ac:dyDescent="0.3">
      <c r="A11" s="33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O11" s="1">
        <v>1</v>
      </c>
    </row>
    <row r="12" spans="1:21" ht="50.25" customHeight="1" x14ac:dyDescent="0.25">
      <c r="A12" s="5" t="s">
        <v>19</v>
      </c>
      <c r="B12" s="5" t="s">
        <v>6</v>
      </c>
      <c r="C12" s="5" t="s">
        <v>7</v>
      </c>
      <c r="D12" s="5" t="s">
        <v>15</v>
      </c>
      <c r="E12" s="5" t="s">
        <v>17</v>
      </c>
      <c r="F12" s="5" t="s">
        <v>114</v>
      </c>
      <c r="G12" s="5" t="s">
        <v>115</v>
      </c>
      <c r="H12" s="5" t="s">
        <v>8</v>
      </c>
      <c r="I12" s="5" t="s">
        <v>20</v>
      </c>
      <c r="J12" s="5" t="s">
        <v>9</v>
      </c>
      <c r="K12" s="5" t="s">
        <v>10</v>
      </c>
      <c r="L12" s="5" t="s">
        <v>16</v>
      </c>
    </row>
    <row r="13" spans="1:21" x14ac:dyDescent="0.25">
      <c r="A13" s="7"/>
      <c r="B13" s="3"/>
      <c r="C13" s="3"/>
      <c r="D13" s="4"/>
      <c r="E13" s="4"/>
      <c r="F13" s="3"/>
      <c r="G13" s="3"/>
      <c r="H13" s="3"/>
      <c r="I13" s="3"/>
      <c r="J13" s="3"/>
      <c r="K13" s="3"/>
      <c r="L13" s="4"/>
      <c r="N13" s="1" t="str">
        <f>IF( F13="","",INDEX($P$19:$P$40,MATCH(F13,$O$19:$O$64,0)))</f>
        <v/>
      </c>
    </row>
    <row r="14" spans="1:21" x14ac:dyDescent="0.25">
      <c r="A14" s="7"/>
      <c r="B14" s="3"/>
      <c r="C14" s="3"/>
      <c r="D14" s="4"/>
      <c r="E14" s="4"/>
      <c r="F14" s="3"/>
      <c r="G14" s="3"/>
      <c r="H14" s="3"/>
      <c r="I14" s="3"/>
      <c r="J14" s="3"/>
      <c r="K14" s="3"/>
      <c r="L14" s="4"/>
      <c r="N14" s="1" t="str">
        <f t="shared" ref="N14:N62" si="0">IF( F14="","",INDEX($P$19:$P$40,MATCH(F14,$O$19:$O$64,0)))</f>
        <v/>
      </c>
    </row>
    <row r="15" spans="1:21" x14ac:dyDescent="0.25">
      <c r="A15" s="7"/>
      <c r="B15" s="3"/>
      <c r="C15" s="3"/>
      <c r="D15" s="4"/>
      <c r="E15" s="4"/>
      <c r="F15" s="3"/>
      <c r="G15" s="3"/>
      <c r="H15" s="3"/>
      <c r="I15" s="3"/>
      <c r="J15" s="3"/>
      <c r="K15" s="3"/>
      <c r="L15" s="4"/>
      <c r="N15" s="1" t="str">
        <f t="shared" si="0"/>
        <v/>
      </c>
    </row>
    <row r="16" spans="1:21" x14ac:dyDescent="0.25">
      <c r="A16" s="7"/>
      <c r="B16" s="3"/>
      <c r="C16" s="3"/>
      <c r="D16" s="4"/>
      <c r="E16" s="4"/>
      <c r="F16" s="3"/>
      <c r="G16" s="3"/>
      <c r="H16" s="3"/>
      <c r="I16" s="3"/>
      <c r="J16" s="3"/>
      <c r="K16" s="3"/>
      <c r="L16" s="4"/>
      <c r="N16" s="1" t="str">
        <f t="shared" si="0"/>
        <v/>
      </c>
      <c r="S16" s="21" t="s">
        <v>62</v>
      </c>
      <c r="T16" s="21" t="s">
        <v>116</v>
      </c>
      <c r="U16" s="21" t="s">
        <v>23</v>
      </c>
    </row>
    <row r="17" spans="1:21" ht="12.75" customHeight="1" x14ac:dyDescent="0.25">
      <c r="A17" s="7"/>
      <c r="B17" s="3"/>
      <c r="C17" s="3"/>
      <c r="D17" s="4"/>
      <c r="E17" s="4"/>
      <c r="F17" s="3"/>
      <c r="G17" s="3"/>
      <c r="H17" s="3"/>
      <c r="I17" s="3"/>
      <c r="J17" s="3"/>
      <c r="K17" s="3"/>
      <c r="L17" s="4"/>
      <c r="N17" s="1" t="str">
        <f t="shared" si="0"/>
        <v/>
      </c>
      <c r="S17" s="21" t="s">
        <v>63</v>
      </c>
      <c r="T17" s="21" t="s">
        <v>117</v>
      </c>
      <c r="U17" s="21" t="s">
        <v>24</v>
      </c>
    </row>
    <row r="18" spans="1:21" x14ac:dyDescent="0.25">
      <c r="A18" s="7"/>
      <c r="B18" s="3"/>
      <c r="C18" s="3"/>
      <c r="D18" s="4"/>
      <c r="E18" s="4"/>
      <c r="F18" s="3"/>
      <c r="G18" s="3"/>
      <c r="H18" s="3"/>
      <c r="I18" s="3"/>
      <c r="J18" s="3"/>
      <c r="K18" s="3"/>
      <c r="L18" s="4"/>
      <c r="N18" s="1" t="str">
        <f t="shared" si="0"/>
        <v/>
      </c>
      <c r="S18" s="21" t="s">
        <v>64</v>
      </c>
      <c r="T18" s="21" t="s">
        <v>118</v>
      </c>
      <c r="U18" s="21" t="s">
        <v>25</v>
      </c>
    </row>
    <row r="19" spans="1:21" x14ac:dyDescent="0.25">
      <c r="A19" s="7"/>
      <c r="B19" s="3"/>
      <c r="C19" s="3"/>
      <c r="D19" s="4"/>
      <c r="E19" s="4"/>
      <c r="F19" s="3"/>
      <c r="G19" s="3"/>
      <c r="H19" s="3"/>
      <c r="I19" s="3"/>
      <c r="J19" s="3"/>
      <c r="K19" s="3"/>
      <c r="L19" s="4"/>
      <c r="N19" s="1" t="str">
        <f t="shared" si="0"/>
        <v/>
      </c>
      <c r="O19" s="1" t="s">
        <v>147</v>
      </c>
      <c r="P19" s="1">
        <v>1</v>
      </c>
      <c r="S19" s="21" t="s">
        <v>65</v>
      </c>
      <c r="T19" s="21" t="s">
        <v>119</v>
      </c>
      <c r="U19" s="21" t="s">
        <v>26</v>
      </c>
    </row>
    <row r="20" spans="1:21" x14ac:dyDescent="0.25">
      <c r="A20" s="7"/>
      <c r="B20" s="3"/>
      <c r="C20" s="3"/>
      <c r="D20" s="4"/>
      <c r="E20" s="4"/>
      <c r="F20" s="3"/>
      <c r="G20" s="3"/>
      <c r="H20" s="3"/>
      <c r="I20" s="3"/>
      <c r="J20" s="3"/>
      <c r="K20" s="3"/>
      <c r="L20" s="4"/>
      <c r="N20" s="1" t="str">
        <f t="shared" si="0"/>
        <v/>
      </c>
      <c r="O20" s="1" t="s">
        <v>148</v>
      </c>
      <c r="P20" s="1">
        <v>2</v>
      </c>
      <c r="S20" s="21" t="s">
        <v>66</v>
      </c>
      <c r="T20" s="21" t="s">
        <v>120</v>
      </c>
      <c r="U20" s="21" t="s">
        <v>27</v>
      </c>
    </row>
    <row r="21" spans="1:21" x14ac:dyDescent="0.25">
      <c r="A21" s="7"/>
      <c r="B21" s="3"/>
      <c r="C21" s="3"/>
      <c r="D21" s="4"/>
      <c r="E21" s="4"/>
      <c r="F21" s="3"/>
      <c r="G21" s="3"/>
      <c r="H21" s="3"/>
      <c r="I21" s="3"/>
      <c r="J21" s="3"/>
      <c r="K21" s="3"/>
      <c r="L21" s="4"/>
      <c r="N21" s="1" t="str">
        <f t="shared" si="0"/>
        <v/>
      </c>
      <c r="O21" s="1" t="s">
        <v>149</v>
      </c>
      <c r="P21" s="1">
        <v>3</v>
      </c>
      <c r="S21" s="21" t="s">
        <v>67</v>
      </c>
      <c r="T21" s="21" t="s">
        <v>121</v>
      </c>
      <c r="U21" s="21" t="s">
        <v>28</v>
      </c>
    </row>
    <row r="22" spans="1:21" x14ac:dyDescent="0.25">
      <c r="A22" s="7"/>
      <c r="B22" s="3"/>
      <c r="C22" s="3"/>
      <c r="D22" s="4"/>
      <c r="E22" s="4"/>
      <c r="F22" s="3"/>
      <c r="G22" s="3"/>
      <c r="H22" s="3"/>
      <c r="I22" s="3"/>
      <c r="J22" s="3"/>
      <c r="K22" s="3"/>
      <c r="L22" s="4"/>
      <c r="N22" s="1" t="str">
        <f t="shared" si="0"/>
        <v/>
      </c>
      <c r="O22" s="1" t="s">
        <v>150</v>
      </c>
      <c r="P22" s="1">
        <v>4</v>
      </c>
      <c r="S22" s="21" t="s">
        <v>68</v>
      </c>
      <c r="T22" s="21" t="s">
        <v>122</v>
      </c>
      <c r="U22" s="21" t="s">
        <v>29</v>
      </c>
    </row>
    <row r="23" spans="1:21" x14ac:dyDescent="0.25">
      <c r="A23" s="7"/>
      <c r="B23" s="3"/>
      <c r="C23" s="3"/>
      <c r="D23" s="4"/>
      <c r="E23" s="4"/>
      <c r="F23" s="3"/>
      <c r="G23" s="3"/>
      <c r="H23" s="3"/>
      <c r="I23" s="3"/>
      <c r="J23" s="3"/>
      <c r="K23" s="3"/>
      <c r="L23" s="4"/>
      <c r="N23" s="1" t="str">
        <f t="shared" si="0"/>
        <v/>
      </c>
      <c r="O23" s="1" t="s">
        <v>151</v>
      </c>
      <c r="P23" s="1">
        <v>5</v>
      </c>
      <c r="S23" s="21" t="s">
        <v>69</v>
      </c>
      <c r="T23" s="21" t="s">
        <v>123</v>
      </c>
      <c r="U23" s="21" t="s">
        <v>30</v>
      </c>
    </row>
    <row r="24" spans="1:21" x14ac:dyDescent="0.25">
      <c r="A24" s="7"/>
      <c r="B24" s="3"/>
      <c r="C24" s="3"/>
      <c r="D24" s="4"/>
      <c r="E24" s="4"/>
      <c r="F24" s="3"/>
      <c r="G24" s="3"/>
      <c r="H24" s="3"/>
      <c r="I24" s="3"/>
      <c r="J24" s="3"/>
      <c r="K24" s="3"/>
      <c r="L24" s="4"/>
      <c r="N24" s="1" t="str">
        <f t="shared" si="0"/>
        <v/>
      </c>
      <c r="O24" s="1" t="s">
        <v>152</v>
      </c>
      <c r="P24" s="1">
        <v>6</v>
      </c>
      <c r="S24" s="21" t="s">
        <v>70</v>
      </c>
      <c r="T24" s="21" t="s">
        <v>124</v>
      </c>
      <c r="U24" s="21" t="s">
        <v>31</v>
      </c>
    </row>
    <row r="25" spans="1:21" x14ac:dyDescent="0.25">
      <c r="A25" s="7"/>
      <c r="B25" s="3"/>
      <c r="C25" s="3"/>
      <c r="D25" s="4"/>
      <c r="E25" s="4"/>
      <c r="F25" s="3"/>
      <c r="G25" s="3"/>
      <c r="H25" s="3"/>
      <c r="I25" s="3"/>
      <c r="J25" s="3"/>
      <c r="K25" s="3"/>
      <c r="L25" s="4"/>
      <c r="N25" s="1" t="str">
        <f t="shared" si="0"/>
        <v/>
      </c>
      <c r="O25" s="1" t="s">
        <v>153</v>
      </c>
      <c r="P25" s="1">
        <v>7</v>
      </c>
      <c r="S25" s="21" t="s">
        <v>71</v>
      </c>
      <c r="T25" s="21" t="s">
        <v>125</v>
      </c>
      <c r="U25" s="21" t="s">
        <v>32</v>
      </c>
    </row>
    <row r="26" spans="1:21" x14ac:dyDescent="0.25">
      <c r="A26" s="7"/>
      <c r="B26" s="3"/>
      <c r="C26" s="3"/>
      <c r="D26" s="4"/>
      <c r="E26" s="4"/>
      <c r="F26" s="3"/>
      <c r="G26" s="3"/>
      <c r="H26" s="3"/>
      <c r="I26" s="3"/>
      <c r="J26" s="3"/>
      <c r="K26" s="3"/>
      <c r="L26" s="4"/>
      <c r="N26" s="1" t="str">
        <f t="shared" si="0"/>
        <v/>
      </c>
      <c r="O26" s="1" t="s">
        <v>154</v>
      </c>
      <c r="P26" s="1">
        <v>8</v>
      </c>
      <c r="S26" s="21" t="s">
        <v>72</v>
      </c>
      <c r="T26" s="21" t="s">
        <v>126</v>
      </c>
      <c r="U26" s="21" t="s">
        <v>33</v>
      </c>
    </row>
    <row r="27" spans="1:21" x14ac:dyDescent="0.25">
      <c r="A27" s="7"/>
      <c r="B27" s="3"/>
      <c r="C27" s="3"/>
      <c r="D27" s="4"/>
      <c r="E27" s="4"/>
      <c r="F27" s="3"/>
      <c r="G27" s="3"/>
      <c r="H27" s="3"/>
      <c r="I27" s="3"/>
      <c r="J27" s="3"/>
      <c r="K27" s="3"/>
      <c r="L27" s="4"/>
      <c r="N27" s="1" t="str">
        <f t="shared" si="0"/>
        <v/>
      </c>
      <c r="O27" s="1" t="s">
        <v>155</v>
      </c>
      <c r="P27" s="1">
        <v>9</v>
      </c>
      <c r="S27" s="21" t="s">
        <v>73</v>
      </c>
      <c r="T27" s="21" t="s">
        <v>127</v>
      </c>
      <c r="U27" s="21" t="s">
        <v>34</v>
      </c>
    </row>
    <row r="28" spans="1:21" x14ac:dyDescent="0.25">
      <c r="A28" s="7"/>
      <c r="B28" s="3"/>
      <c r="C28" s="3"/>
      <c r="D28" s="4"/>
      <c r="E28" s="4"/>
      <c r="F28" s="3"/>
      <c r="G28" s="3"/>
      <c r="H28" s="3"/>
      <c r="I28" s="3"/>
      <c r="J28" s="3"/>
      <c r="K28" s="3"/>
      <c r="L28" s="4"/>
      <c r="N28" s="1" t="str">
        <f t="shared" si="0"/>
        <v/>
      </c>
      <c r="O28" s="1" t="s">
        <v>156</v>
      </c>
      <c r="P28" s="1">
        <v>10</v>
      </c>
      <c r="S28" s="21" t="s">
        <v>74</v>
      </c>
      <c r="T28" s="21" t="s">
        <v>128</v>
      </c>
      <c r="U28" s="21" t="s">
        <v>35</v>
      </c>
    </row>
    <row r="29" spans="1:21" x14ac:dyDescent="0.25">
      <c r="A29" s="7"/>
      <c r="B29" s="3"/>
      <c r="C29" s="3"/>
      <c r="D29" s="4"/>
      <c r="E29" s="4"/>
      <c r="F29" s="3"/>
      <c r="G29" s="3"/>
      <c r="H29" s="3"/>
      <c r="I29" s="3"/>
      <c r="J29" s="3"/>
      <c r="K29" s="3"/>
      <c r="L29" s="4"/>
      <c r="N29" s="1" t="str">
        <f t="shared" si="0"/>
        <v/>
      </c>
      <c r="O29" s="1" t="s">
        <v>157</v>
      </c>
      <c r="P29" s="1">
        <v>11</v>
      </c>
      <c r="S29" s="21" t="s">
        <v>75</v>
      </c>
      <c r="T29" s="21" t="s">
        <v>129</v>
      </c>
      <c r="U29" s="21" t="s">
        <v>36</v>
      </c>
    </row>
    <row r="30" spans="1:21" x14ac:dyDescent="0.25">
      <c r="A30" s="7"/>
      <c r="B30" s="3"/>
      <c r="C30" s="3"/>
      <c r="D30" s="4"/>
      <c r="E30" s="4"/>
      <c r="F30" s="3"/>
      <c r="G30" s="3"/>
      <c r="H30" s="3"/>
      <c r="I30" s="3"/>
      <c r="J30" s="3"/>
      <c r="K30" s="3"/>
      <c r="L30" s="4"/>
      <c r="N30" s="1" t="str">
        <f t="shared" si="0"/>
        <v/>
      </c>
      <c r="O30" s="1" t="s">
        <v>158</v>
      </c>
      <c r="P30" s="1">
        <v>12</v>
      </c>
      <c r="S30" s="21" t="s">
        <v>76</v>
      </c>
      <c r="T30" s="21" t="s">
        <v>130</v>
      </c>
      <c r="U30" s="21" t="s">
        <v>37</v>
      </c>
    </row>
    <row r="31" spans="1:21" x14ac:dyDescent="0.25">
      <c r="A31" s="7"/>
      <c r="B31" s="3"/>
      <c r="C31" s="3"/>
      <c r="D31" s="4"/>
      <c r="E31" s="4"/>
      <c r="F31" s="3"/>
      <c r="G31" s="3"/>
      <c r="H31" s="3"/>
      <c r="I31" s="3"/>
      <c r="J31" s="3"/>
      <c r="K31" s="3"/>
      <c r="L31" s="4"/>
      <c r="N31" s="1" t="str">
        <f t="shared" si="0"/>
        <v/>
      </c>
      <c r="O31" s="1" t="s">
        <v>159</v>
      </c>
      <c r="P31" s="1">
        <v>13</v>
      </c>
      <c r="S31" s="21" t="s">
        <v>77</v>
      </c>
      <c r="T31" s="21" t="s">
        <v>38</v>
      </c>
      <c r="U31" s="21" t="s">
        <v>39</v>
      </c>
    </row>
    <row r="32" spans="1:21" x14ac:dyDescent="0.25">
      <c r="A32" s="7"/>
      <c r="B32" s="3"/>
      <c r="C32" s="3"/>
      <c r="D32" s="4"/>
      <c r="E32" s="4"/>
      <c r="F32" s="3"/>
      <c r="G32" s="3"/>
      <c r="H32" s="3"/>
      <c r="I32" s="3"/>
      <c r="J32" s="3"/>
      <c r="K32" s="3"/>
      <c r="L32" s="4"/>
      <c r="N32" s="1" t="str">
        <f t="shared" si="0"/>
        <v/>
      </c>
      <c r="O32" s="1" t="s">
        <v>160</v>
      </c>
      <c r="P32" s="1">
        <v>14</v>
      </c>
      <c r="S32" s="21" t="s">
        <v>78</v>
      </c>
      <c r="T32" s="21" t="s">
        <v>131</v>
      </c>
      <c r="U32" s="21" t="s">
        <v>34</v>
      </c>
    </row>
    <row r="33" spans="1:21" x14ac:dyDescent="0.25">
      <c r="A33" s="7"/>
      <c r="B33" s="3"/>
      <c r="C33" s="3"/>
      <c r="D33" s="4"/>
      <c r="E33" s="4"/>
      <c r="F33" s="3"/>
      <c r="G33" s="3"/>
      <c r="H33" s="3"/>
      <c r="I33" s="3"/>
      <c r="J33" s="3"/>
      <c r="K33" s="3"/>
      <c r="L33" s="4"/>
      <c r="N33" s="1" t="str">
        <f t="shared" si="0"/>
        <v/>
      </c>
      <c r="O33" s="1" t="s">
        <v>161</v>
      </c>
      <c r="P33" s="1">
        <v>15</v>
      </c>
      <c r="S33" s="21" t="s">
        <v>79</v>
      </c>
      <c r="T33" s="21" t="s">
        <v>40</v>
      </c>
      <c r="U33" s="21" t="s">
        <v>41</v>
      </c>
    </row>
    <row r="34" spans="1:21" x14ac:dyDescent="0.25">
      <c r="A34" s="7"/>
      <c r="B34" s="3"/>
      <c r="C34" s="3"/>
      <c r="D34" s="4"/>
      <c r="E34" s="4"/>
      <c r="F34" s="3"/>
      <c r="G34" s="3"/>
      <c r="H34" s="3"/>
      <c r="I34" s="3"/>
      <c r="J34" s="3"/>
      <c r="K34" s="3"/>
      <c r="L34" s="4"/>
      <c r="N34" s="1" t="str">
        <f t="shared" si="0"/>
        <v/>
      </c>
      <c r="O34" s="1" t="s">
        <v>162</v>
      </c>
      <c r="P34" s="1">
        <v>16</v>
      </c>
      <c r="S34" s="21" t="s">
        <v>109</v>
      </c>
      <c r="T34" s="21" t="s">
        <v>132</v>
      </c>
      <c r="U34" s="21" t="s">
        <v>42</v>
      </c>
    </row>
    <row r="35" spans="1:21" x14ac:dyDescent="0.25">
      <c r="A35" s="7"/>
      <c r="B35" s="3"/>
      <c r="C35" s="3"/>
      <c r="D35" s="4"/>
      <c r="E35" s="4"/>
      <c r="F35" s="3"/>
      <c r="G35" s="3"/>
      <c r="H35" s="3"/>
      <c r="I35" s="3"/>
      <c r="J35" s="3"/>
      <c r="K35" s="3"/>
      <c r="L35" s="4"/>
      <c r="N35" s="1" t="str">
        <f t="shared" si="0"/>
        <v/>
      </c>
      <c r="O35" s="1" t="s">
        <v>163</v>
      </c>
      <c r="P35" s="1">
        <v>17</v>
      </c>
      <c r="S35" s="21" t="s">
        <v>80</v>
      </c>
      <c r="T35" s="21" t="s">
        <v>133</v>
      </c>
      <c r="U35" s="21" t="s">
        <v>134</v>
      </c>
    </row>
    <row r="36" spans="1:21" x14ac:dyDescent="0.25">
      <c r="A36" s="7"/>
      <c r="B36" s="3"/>
      <c r="C36" s="3"/>
      <c r="D36" s="4"/>
      <c r="E36" s="4"/>
      <c r="F36" s="3"/>
      <c r="G36" s="3"/>
      <c r="H36" s="3"/>
      <c r="I36" s="3"/>
      <c r="J36" s="3"/>
      <c r="K36" s="3"/>
      <c r="L36" s="4"/>
      <c r="N36" s="1" t="str">
        <f t="shared" si="0"/>
        <v/>
      </c>
      <c r="O36" s="1" t="s">
        <v>164</v>
      </c>
      <c r="P36" s="1">
        <v>18</v>
      </c>
      <c r="S36" s="21" t="s">
        <v>81</v>
      </c>
      <c r="T36" s="21" t="s">
        <v>43</v>
      </c>
      <c r="U36" s="21" t="s">
        <v>44</v>
      </c>
    </row>
    <row r="37" spans="1:21" x14ac:dyDescent="0.25">
      <c r="A37" s="7"/>
      <c r="B37" s="3"/>
      <c r="C37" s="3"/>
      <c r="D37" s="4"/>
      <c r="E37" s="4"/>
      <c r="F37" s="3"/>
      <c r="G37" s="3"/>
      <c r="H37" s="3"/>
      <c r="I37" s="3"/>
      <c r="J37" s="3"/>
      <c r="K37" s="3"/>
      <c r="L37" s="4"/>
      <c r="N37" s="1" t="str">
        <f t="shared" si="0"/>
        <v/>
      </c>
      <c r="O37" s="1" t="s">
        <v>165</v>
      </c>
      <c r="P37" s="1">
        <v>19</v>
      </c>
      <c r="S37" s="21" t="s">
        <v>82</v>
      </c>
      <c r="T37" s="21" t="s">
        <v>45</v>
      </c>
      <c r="U37" s="21" t="s">
        <v>46</v>
      </c>
    </row>
    <row r="38" spans="1:21" x14ac:dyDescent="0.25">
      <c r="A38" s="7"/>
      <c r="B38" s="3"/>
      <c r="C38" s="3"/>
      <c r="D38" s="4"/>
      <c r="E38" s="4"/>
      <c r="F38" s="3"/>
      <c r="G38" s="3"/>
      <c r="H38" s="3"/>
      <c r="I38" s="3"/>
      <c r="J38" s="3"/>
      <c r="K38" s="3"/>
      <c r="L38" s="4"/>
      <c r="N38" s="1" t="str">
        <f t="shared" si="0"/>
        <v/>
      </c>
      <c r="O38" s="1" t="s">
        <v>166</v>
      </c>
      <c r="P38" s="1">
        <v>20</v>
      </c>
      <c r="S38" s="21" t="s">
        <v>83</v>
      </c>
      <c r="T38" s="21" t="s">
        <v>135</v>
      </c>
      <c r="U38" s="21" t="s">
        <v>36</v>
      </c>
    </row>
    <row r="39" spans="1:21" x14ac:dyDescent="0.25">
      <c r="A39" s="7"/>
      <c r="B39" s="3"/>
      <c r="C39" s="3"/>
      <c r="D39" s="4"/>
      <c r="E39" s="4"/>
      <c r="F39" s="3"/>
      <c r="G39" s="3"/>
      <c r="H39" s="3"/>
      <c r="I39" s="3"/>
      <c r="J39" s="3"/>
      <c r="K39" s="3"/>
      <c r="L39" s="4"/>
      <c r="N39" s="1" t="str">
        <f t="shared" si="0"/>
        <v/>
      </c>
      <c r="O39" s="16" t="s">
        <v>168</v>
      </c>
      <c r="P39" s="1">
        <v>21</v>
      </c>
      <c r="S39" s="21" t="s">
        <v>84</v>
      </c>
      <c r="T39" s="21" t="s">
        <v>47</v>
      </c>
      <c r="U39" s="21" t="s">
        <v>35</v>
      </c>
    </row>
    <row r="40" spans="1:21" x14ac:dyDescent="0.25">
      <c r="A40" s="7"/>
      <c r="B40" s="3"/>
      <c r="C40" s="3"/>
      <c r="D40" s="4"/>
      <c r="E40" s="4"/>
      <c r="F40" s="3"/>
      <c r="G40" s="3"/>
      <c r="H40" s="3"/>
      <c r="I40" s="3"/>
      <c r="J40" s="3"/>
      <c r="K40" s="3"/>
      <c r="L40" s="4"/>
      <c r="N40" s="1" t="str">
        <f t="shared" si="0"/>
        <v/>
      </c>
      <c r="O40" s="16" t="s">
        <v>167</v>
      </c>
      <c r="P40" s="1">
        <v>22</v>
      </c>
      <c r="S40" s="21" t="s">
        <v>85</v>
      </c>
      <c r="T40" s="21" t="s">
        <v>48</v>
      </c>
      <c r="U40" s="21" t="s">
        <v>35</v>
      </c>
    </row>
    <row r="41" spans="1:21" x14ac:dyDescent="0.25">
      <c r="A41" s="7"/>
      <c r="B41" s="3"/>
      <c r="C41" s="3"/>
      <c r="D41" s="4"/>
      <c r="E41" s="4"/>
      <c r="F41" s="3"/>
      <c r="G41" s="3"/>
      <c r="H41" s="3"/>
      <c r="I41" s="3"/>
      <c r="J41" s="3"/>
      <c r="K41" s="3"/>
      <c r="L41" s="4"/>
      <c r="N41" s="1" t="str">
        <f t="shared" si="0"/>
        <v/>
      </c>
      <c r="S41" s="21" t="s">
        <v>86</v>
      </c>
      <c r="T41" s="21" t="s">
        <v>49</v>
      </c>
      <c r="U41" s="21" t="s">
        <v>35</v>
      </c>
    </row>
    <row r="42" spans="1:21" x14ac:dyDescent="0.25">
      <c r="A42" s="7"/>
      <c r="B42" s="3"/>
      <c r="C42" s="3"/>
      <c r="D42" s="4"/>
      <c r="E42" s="4"/>
      <c r="F42" s="3"/>
      <c r="G42" s="3"/>
      <c r="H42" s="3"/>
      <c r="I42" s="3"/>
      <c r="J42" s="3"/>
      <c r="K42" s="3"/>
      <c r="L42" s="4"/>
      <c r="N42" s="1" t="str">
        <f t="shared" si="0"/>
        <v/>
      </c>
      <c r="S42" s="21" t="s">
        <v>87</v>
      </c>
      <c r="T42" s="21" t="s">
        <v>50</v>
      </c>
      <c r="U42" s="21" t="s">
        <v>42</v>
      </c>
    </row>
    <row r="43" spans="1:21" x14ac:dyDescent="0.25">
      <c r="A43" s="7"/>
      <c r="B43" s="3"/>
      <c r="C43" s="3"/>
      <c r="D43" s="4"/>
      <c r="E43" s="4"/>
      <c r="F43" s="3"/>
      <c r="G43" s="3"/>
      <c r="H43" s="3"/>
      <c r="I43" s="3"/>
      <c r="J43" s="3"/>
      <c r="K43" s="3"/>
      <c r="L43" s="4"/>
      <c r="N43" s="1" t="str">
        <f t="shared" si="0"/>
        <v/>
      </c>
      <c r="S43" s="21" t="s">
        <v>88</v>
      </c>
      <c r="T43" s="21" t="s">
        <v>51</v>
      </c>
      <c r="U43" s="21" t="s">
        <v>37</v>
      </c>
    </row>
    <row r="44" spans="1:21" x14ac:dyDescent="0.25">
      <c r="A44" s="7"/>
      <c r="B44" s="3"/>
      <c r="C44" s="3"/>
      <c r="D44" s="4"/>
      <c r="E44" s="4"/>
      <c r="F44" s="3"/>
      <c r="G44" s="3"/>
      <c r="H44" s="3"/>
      <c r="I44" s="3"/>
      <c r="J44" s="3"/>
      <c r="K44" s="3"/>
      <c r="L44" s="4"/>
      <c r="N44" s="1" t="str">
        <f t="shared" si="0"/>
        <v/>
      </c>
      <c r="S44" s="21" t="s">
        <v>89</v>
      </c>
      <c r="T44" s="21" t="s">
        <v>52</v>
      </c>
      <c r="U44" s="21" t="s">
        <v>28</v>
      </c>
    </row>
    <row r="45" spans="1:21" x14ac:dyDescent="0.25">
      <c r="A45" s="7"/>
      <c r="B45" s="3"/>
      <c r="C45" s="3"/>
      <c r="D45" s="4"/>
      <c r="E45" s="4"/>
      <c r="F45" s="3"/>
      <c r="G45" s="3"/>
      <c r="H45" s="3"/>
      <c r="I45" s="3"/>
      <c r="J45" s="3"/>
      <c r="K45" s="3"/>
      <c r="L45" s="4"/>
      <c r="N45" s="1" t="str">
        <f t="shared" si="0"/>
        <v/>
      </c>
      <c r="O45" s="1" t="s">
        <v>11</v>
      </c>
      <c r="S45" s="21" t="s">
        <v>90</v>
      </c>
      <c r="T45" s="21" t="s">
        <v>136</v>
      </c>
      <c r="U45" s="21" t="s">
        <v>36</v>
      </c>
    </row>
    <row r="46" spans="1:21" x14ac:dyDescent="0.25">
      <c r="A46" s="7"/>
      <c r="B46" s="3"/>
      <c r="C46" s="3"/>
      <c r="D46" s="4"/>
      <c r="E46" s="4"/>
      <c r="F46" s="3"/>
      <c r="G46" s="3"/>
      <c r="H46" s="3"/>
      <c r="I46" s="3"/>
      <c r="J46" s="3"/>
      <c r="K46" s="3"/>
      <c r="L46" s="4"/>
      <c r="N46" s="1" t="str">
        <f t="shared" si="0"/>
        <v/>
      </c>
      <c r="O46" s="1" t="s">
        <v>12</v>
      </c>
      <c r="S46" s="21" t="s">
        <v>91</v>
      </c>
      <c r="T46" s="21" t="s">
        <v>137</v>
      </c>
      <c r="U46" s="21" t="s">
        <v>36</v>
      </c>
    </row>
    <row r="47" spans="1:21" x14ac:dyDescent="0.25">
      <c r="A47" s="7"/>
      <c r="B47" s="3"/>
      <c r="C47" s="3"/>
      <c r="D47" s="4"/>
      <c r="E47" s="4"/>
      <c r="F47" s="3"/>
      <c r="G47" s="3"/>
      <c r="H47" s="3"/>
      <c r="I47" s="3"/>
      <c r="J47" s="3"/>
      <c r="K47" s="3"/>
      <c r="L47" s="4"/>
      <c r="N47" s="1" t="str">
        <f t="shared" si="0"/>
        <v/>
      </c>
      <c r="O47" s="1" t="s">
        <v>13</v>
      </c>
      <c r="S47" s="21" t="s">
        <v>92</v>
      </c>
      <c r="T47" s="21" t="s">
        <v>138</v>
      </c>
      <c r="U47" s="21" t="s">
        <v>36</v>
      </c>
    </row>
    <row r="48" spans="1:21" x14ac:dyDescent="0.25">
      <c r="A48" s="7"/>
      <c r="B48" s="3"/>
      <c r="C48" s="3"/>
      <c r="D48" s="4"/>
      <c r="E48" s="4"/>
      <c r="F48" s="3"/>
      <c r="G48" s="3"/>
      <c r="H48" s="3"/>
      <c r="I48" s="3"/>
      <c r="J48" s="3"/>
      <c r="K48" s="3"/>
      <c r="L48" s="4"/>
      <c r="N48" s="1" t="str">
        <f t="shared" si="0"/>
        <v/>
      </c>
      <c r="O48" s="1" t="s">
        <v>14</v>
      </c>
      <c r="S48" s="21" t="s">
        <v>93</v>
      </c>
      <c r="T48" s="21" t="s">
        <v>139</v>
      </c>
      <c r="U48" s="21" t="s">
        <v>36</v>
      </c>
    </row>
    <row r="49" spans="1:21" x14ac:dyDescent="0.25">
      <c r="A49" s="7"/>
      <c r="B49" s="3"/>
      <c r="C49" s="3"/>
      <c r="D49" s="4"/>
      <c r="E49" s="4"/>
      <c r="F49" s="3"/>
      <c r="G49" s="3"/>
      <c r="H49" s="3"/>
      <c r="I49" s="3"/>
      <c r="J49" s="3"/>
      <c r="K49" s="3"/>
      <c r="L49" s="4"/>
      <c r="N49" s="1" t="str">
        <f t="shared" si="0"/>
        <v/>
      </c>
      <c r="S49" s="21" t="s">
        <v>94</v>
      </c>
      <c r="T49" s="21" t="s">
        <v>53</v>
      </c>
      <c r="U49" s="21" t="s">
        <v>31</v>
      </c>
    </row>
    <row r="50" spans="1:21" x14ac:dyDescent="0.25">
      <c r="A50" s="7"/>
      <c r="B50" s="3"/>
      <c r="C50" s="3"/>
      <c r="D50" s="4"/>
      <c r="E50" s="4"/>
      <c r="F50" s="3"/>
      <c r="G50" s="3"/>
      <c r="H50" s="3"/>
      <c r="I50" s="3"/>
      <c r="J50" s="3"/>
      <c r="K50" s="3"/>
      <c r="L50" s="4"/>
      <c r="N50" s="1" t="str">
        <f t="shared" si="0"/>
        <v/>
      </c>
      <c r="O50" s="1" t="s">
        <v>21</v>
      </c>
      <c r="S50" s="21" t="s">
        <v>95</v>
      </c>
      <c r="T50" s="21" t="s">
        <v>54</v>
      </c>
      <c r="U50" s="21" t="s">
        <v>27</v>
      </c>
    </row>
    <row r="51" spans="1:21" x14ac:dyDescent="0.25">
      <c r="A51" s="7"/>
      <c r="B51" s="3"/>
      <c r="C51" s="3"/>
      <c r="D51" s="4"/>
      <c r="E51" s="4"/>
      <c r="F51" s="3"/>
      <c r="G51" s="3"/>
      <c r="H51" s="3"/>
      <c r="I51" s="3"/>
      <c r="J51" s="3"/>
      <c r="K51" s="3"/>
      <c r="L51" s="4"/>
      <c r="N51" s="1" t="str">
        <f t="shared" si="0"/>
        <v/>
      </c>
      <c r="O51" s="1" t="s">
        <v>22</v>
      </c>
      <c r="S51" s="21" t="s">
        <v>96</v>
      </c>
      <c r="T51" s="21" t="s">
        <v>55</v>
      </c>
      <c r="U51" s="21" t="s">
        <v>42</v>
      </c>
    </row>
    <row r="52" spans="1:21" x14ac:dyDescent="0.25">
      <c r="A52" s="7"/>
      <c r="B52" s="3"/>
      <c r="C52" s="3"/>
      <c r="D52" s="4"/>
      <c r="E52" s="4"/>
      <c r="F52" s="3"/>
      <c r="G52" s="3"/>
      <c r="H52" s="3"/>
      <c r="I52" s="3"/>
      <c r="J52" s="3"/>
      <c r="K52" s="3"/>
      <c r="L52" s="4"/>
      <c r="N52" s="1" t="str">
        <f t="shared" si="0"/>
        <v/>
      </c>
      <c r="S52" s="21" t="s">
        <v>97</v>
      </c>
      <c r="T52" s="21" t="s">
        <v>140</v>
      </c>
      <c r="U52" s="21" t="s">
        <v>28</v>
      </c>
    </row>
    <row r="53" spans="1:21" x14ac:dyDescent="0.25">
      <c r="A53" s="7"/>
      <c r="B53" s="3"/>
      <c r="C53" s="3"/>
      <c r="D53" s="4"/>
      <c r="E53" s="4"/>
      <c r="F53" s="3"/>
      <c r="G53" s="3"/>
      <c r="H53" s="3"/>
      <c r="I53" s="3"/>
      <c r="J53" s="3"/>
      <c r="K53" s="3"/>
      <c r="L53" s="4"/>
      <c r="N53" s="1" t="str">
        <f t="shared" si="0"/>
        <v/>
      </c>
      <c r="S53" s="21" t="s">
        <v>98</v>
      </c>
      <c r="T53" s="21" t="s">
        <v>56</v>
      </c>
      <c r="U53" s="21" t="s">
        <v>41</v>
      </c>
    </row>
    <row r="54" spans="1:21" x14ac:dyDescent="0.25">
      <c r="A54" s="7"/>
      <c r="B54" s="3"/>
      <c r="C54" s="3"/>
      <c r="D54" s="4"/>
      <c r="E54" s="4"/>
      <c r="F54" s="3"/>
      <c r="G54" s="3"/>
      <c r="H54" s="3"/>
      <c r="I54" s="3"/>
      <c r="J54" s="3"/>
      <c r="K54" s="3"/>
      <c r="L54" s="4"/>
      <c r="N54" s="1" t="str">
        <f t="shared" si="0"/>
        <v/>
      </c>
      <c r="S54" s="21" t="s">
        <v>99</v>
      </c>
      <c r="T54" s="21" t="s">
        <v>141</v>
      </c>
      <c r="U54" s="21" t="s">
        <v>41</v>
      </c>
    </row>
    <row r="55" spans="1:21" x14ac:dyDescent="0.25">
      <c r="A55" s="7"/>
      <c r="B55" s="3"/>
      <c r="C55" s="3"/>
      <c r="D55" s="4"/>
      <c r="E55" s="4"/>
      <c r="F55" s="3"/>
      <c r="G55" s="3"/>
      <c r="H55" s="3"/>
      <c r="I55" s="3"/>
      <c r="J55" s="3"/>
      <c r="K55" s="3"/>
      <c r="L55" s="4"/>
      <c r="N55" s="1" t="str">
        <f t="shared" si="0"/>
        <v/>
      </c>
      <c r="S55" s="21" t="s">
        <v>100</v>
      </c>
      <c r="T55" s="21" t="s">
        <v>142</v>
      </c>
      <c r="U55" s="21" t="s">
        <v>36</v>
      </c>
    </row>
    <row r="56" spans="1:21" x14ac:dyDescent="0.25">
      <c r="A56" s="7"/>
      <c r="B56" s="3"/>
      <c r="C56" s="3"/>
      <c r="D56" s="4"/>
      <c r="E56" s="4"/>
      <c r="F56" s="3"/>
      <c r="G56" s="3"/>
      <c r="H56" s="3"/>
      <c r="I56" s="3"/>
      <c r="J56" s="3"/>
      <c r="K56" s="3"/>
      <c r="L56" s="4"/>
      <c r="N56" s="1" t="str">
        <f t="shared" si="0"/>
        <v/>
      </c>
      <c r="S56" s="21" t="s">
        <v>101</v>
      </c>
      <c r="T56" s="21" t="s">
        <v>143</v>
      </c>
      <c r="U56" s="21" t="s">
        <v>44</v>
      </c>
    </row>
    <row r="57" spans="1:21" x14ac:dyDescent="0.25">
      <c r="A57" s="7"/>
      <c r="B57" s="3"/>
      <c r="C57" s="3"/>
      <c r="D57" s="4"/>
      <c r="E57" s="4"/>
      <c r="F57" s="3"/>
      <c r="G57" s="3"/>
      <c r="H57" s="3"/>
      <c r="I57" s="3"/>
      <c r="J57" s="3"/>
      <c r="K57" s="3"/>
      <c r="L57" s="4"/>
      <c r="N57" s="1" t="str">
        <f t="shared" si="0"/>
        <v/>
      </c>
      <c r="S57" s="21" t="s">
        <v>102</v>
      </c>
      <c r="T57" s="21" t="s">
        <v>57</v>
      </c>
      <c r="U57" s="21" t="s">
        <v>36</v>
      </c>
    </row>
    <row r="58" spans="1:21" x14ac:dyDescent="0.25">
      <c r="A58" s="7"/>
      <c r="B58" s="3"/>
      <c r="C58" s="3"/>
      <c r="D58" s="4"/>
      <c r="E58" s="4"/>
      <c r="F58" s="3"/>
      <c r="G58" s="3"/>
      <c r="H58" s="3"/>
      <c r="I58" s="3"/>
      <c r="J58" s="3"/>
      <c r="K58" s="3"/>
      <c r="L58" s="4"/>
      <c r="N58" s="1" t="str">
        <f t="shared" si="0"/>
        <v/>
      </c>
      <c r="S58" s="21" t="s">
        <v>103</v>
      </c>
      <c r="T58" s="21" t="s">
        <v>144</v>
      </c>
      <c r="U58" s="21" t="s">
        <v>36</v>
      </c>
    </row>
    <row r="59" spans="1:21" x14ac:dyDescent="0.25">
      <c r="A59" s="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N59" s="1" t="str">
        <f t="shared" si="0"/>
        <v/>
      </c>
      <c r="S59" s="21" t="s">
        <v>104</v>
      </c>
      <c r="T59" s="21" t="s">
        <v>58</v>
      </c>
      <c r="U59" s="21" t="s">
        <v>37</v>
      </c>
    </row>
    <row r="60" spans="1:21" x14ac:dyDescent="0.25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N60" s="1" t="str">
        <f t="shared" si="0"/>
        <v/>
      </c>
      <c r="S60" s="21" t="s">
        <v>105</v>
      </c>
      <c r="T60" s="21" t="s">
        <v>145</v>
      </c>
      <c r="U60" s="21" t="s">
        <v>36</v>
      </c>
    </row>
    <row r="61" spans="1:21" x14ac:dyDescent="0.25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1" t="str">
        <f t="shared" si="0"/>
        <v/>
      </c>
      <c r="S61" s="21" t="s">
        <v>106</v>
      </c>
      <c r="T61" s="21" t="s">
        <v>59</v>
      </c>
      <c r="U61" s="21" t="s">
        <v>44</v>
      </c>
    </row>
    <row r="62" spans="1:21" x14ac:dyDescent="0.25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N62" s="1" t="str">
        <f t="shared" si="0"/>
        <v/>
      </c>
      <c r="O62" s="16"/>
      <c r="S62" s="21" t="s">
        <v>107</v>
      </c>
      <c r="T62" s="21" t="s">
        <v>146</v>
      </c>
      <c r="U62" s="21" t="s">
        <v>28</v>
      </c>
    </row>
    <row r="63" spans="1:21" x14ac:dyDescent="0.25">
      <c r="S63" s="21" t="s">
        <v>108</v>
      </c>
      <c r="T63" s="21" t="s">
        <v>60</v>
      </c>
      <c r="U63" s="21" t="s">
        <v>61</v>
      </c>
    </row>
    <row r="64" spans="1:21" ht="14.5" x14ac:dyDescent="0.35">
      <c r="O64" s="16"/>
      <c r="S64" s="42" t="s">
        <v>170</v>
      </c>
      <c r="T64" s="41" t="s">
        <v>171</v>
      </c>
      <c r="U64" s="13" t="s">
        <v>169</v>
      </c>
    </row>
    <row r="65" spans="15:15" ht="13.5" x14ac:dyDescent="0.25">
      <c r="O65" s="22"/>
    </row>
    <row r="66" spans="15:15" ht="13.5" x14ac:dyDescent="0.25">
      <c r="O66" s="22"/>
    </row>
    <row r="67" spans="15:15" ht="13.5" x14ac:dyDescent="0.25">
      <c r="O67" s="22"/>
    </row>
  </sheetData>
  <sheetProtection password="B00C" sheet="1" selectLockedCells="1"/>
  <dataConsolidate/>
  <mergeCells count="11">
    <mergeCell ref="A1:L1"/>
    <mergeCell ref="A2:L2"/>
    <mergeCell ref="A3:B3"/>
    <mergeCell ref="A4:B4"/>
    <mergeCell ref="A11:L11"/>
    <mergeCell ref="A9:B9"/>
    <mergeCell ref="A5:B5"/>
    <mergeCell ref="A6:B6"/>
    <mergeCell ref="A7:B7"/>
    <mergeCell ref="A8:B8"/>
    <mergeCell ref="A10:B10"/>
  </mergeCells>
  <phoneticPr fontId="3" type="noConversion"/>
  <dataValidations count="9">
    <dataValidation type="whole" allowBlank="1" showInputMessage="1" showErrorMessage="1" errorTitle="Greška" error="Morate unijeti pozitivan  cio broj u polje ukupan broj takmičara!" sqref="C9">
      <formula1>0</formula1>
      <formula2>C8</formula2>
    </dataValidation>
    <dataValidation type="whole" allowBlank="1" showInputMessage="1" showErrorMessage="1" errorTitle="Greška" error="Broj bodova sa školskog takmičenja se kreće izmjeđu 75 i 100!" sqref="H13:H62">
      <formula1>75</formula1>
      <formula2>100</formula2>
    </dataValidation>
    <dataValidation type="date" showInputMessage="1" showErrorMessage="1" errorTitle="Greška" error="Datum ne smije biti veći od današnjeg datuma!" sqref="C10">
      <formula1>TODAY()</formula1>
      <formula2>TODAY()</formula2>
    </dataValidation>
    <dataValidation type="whole" allowBlank="1" showInputMessage="1" showErrorMessage="1" errorTitle="Greška" error="Doyvoljene vrijednosti su izmedju 1 i 50." sqref="A13:A62">
      <formula1>1</formula1>
      <formula2>50</formula2>
    </dataValidation>
    <dataValidation type="list" allowBlank="1" showInputMessage="1" showErrorMessage="1" errorTitle="Greška" error="Broj bodova sa školskog takmičenja se kreće izmjeđu 0 i 100!" sqref="I13:I62">
      <formula1>$O$50:$O$51</formula1>
    </dataValidation>
    <dataValidation type="list" allowBlank="1" showInputMessage="1" showErrorMessage="1" errorTitle="Greška!" error="Moguć je unos samo vrijednosti iz liste!!" sqref="C3">
      <formula1>$S$16:$S$64</formula1>
    </dataValidation>
    <dataValidation type="whole" operator="greaterThan" allowBlank="1" showInputMessage="1" showErrorMessage="1" sqref="C6:C7">
      <formula1>0</formula1>
    </dataValidation>
    <dataValidation type="list" allowBlank="1" showInputMessage="1" showErrorMessage="1" sqref="F13:F62">
      <formula1>$O$19:$O$40</formula1>
    </dataValidation>
    <dataValidation type="list" allowBlank="1" showInputMessage="1" showErrorMessage="1" errorTitle="Greška" error="Dozvoljene su samo vrijednosti iz liste!" sqref="G13:G62">
      <formula1>IF(N13&gt;20,$O$45:$O$48,IF(MOD(N13,2)=0,$O$47:$O$48,$O$45:$O$46))</formula1>
    </dataValidation>
  </dataValidations>
  <printOptions gridLines="1"/>
  <pageMargins left="0.75" right="0.75" top="1" bottom="1" header="0.5" footer="0.5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876241BA22384DA9B2FEBB6133EC4D" ma:contentTypeVersion="13" ma:contentTypeDescription="Kreiraj novi dokument." ma:contentTypeScope="" ma:versionID="e6d1ee570777a90b713eff2749436973">
  <xsd:schema xmlns:xsd="http://www.w3.org/2001/XMLSchema" xmlns:xs="http://www.w3.org/2001/XMLSchema" xmlns:p="http://schemas.microsoft.com/office/2006/metadata/properties" xmlns:ns3="aecbe4ec-9cb3-4ff0-a4b7-0fd7f62d25ce" xmlns:ns4="ec8c5ce8-ea48-4ac7-9107-67245ee44b95" targetNamespace="http://schemas.microsoft.com/office/2006/metadata/properties" ma:root="true" ma:fieldsID="24e0517d121dddb1f61919ab79ad32ec" ns3:_="" ns4:_="">
    <xsd:import namespace="aecbe4ec-9cb3-4ff0-a4b7-0fd7f62d25ce"/>
    <xsd:import namespace="ec8c5ce8-ea48-4ac7-9107-67245ee44b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be4ec-9cb3-4ff0-a4b7-0fd7f62d25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jeno sa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jeno sa detaljima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eš oznaka pogotka za deljenje" ma:description="" ma:internalName="SharingHintHash" ma:readOnly="true">
      <xsd:simpleType>
        <xsd:restriction base="dms:Text"/>
      </xsd:simpleType>
    </xsd:element>
    <xsd:element name="LastSharedByUser" ma:index="11" nillable="true" ma:displayName="Poslednje deljeno po korisniku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Poslednje deljeno po vremenu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c5ce8-ea48-4ac7-9107-67245ee4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662712-18A4-4784-B341-3CBAAFD7C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be4ec-9cb3-4ff0-a4b7-0fd7f62d25ce"/>
    <ds:schemaRef ds:uri="ec8c5ce8-ea48-4ac7-9107-67245ee44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46B7B0-5CBF-4F4D-8D91-799E489BF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4630C-5E30-41DA-ADC9-75D09665F47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c8c5ce8-ea48-4ac7-9107-67245ee44b95"/>
    <ds:schemaRef ds:uri="http://schemas.microsoft.com/office/2006/documentManagement/types"/>
    <ds:schemaRef ds:uri="aecbe4ec-9cb3-4ff0-a4b7-0fd7f62d25c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Ispitni Centar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Gajevic</dc:creator>
  <cp:lastModifiedBy>Ranko Cabrilo</cp:lastModifiedBy>
  <cp:lastPrinted>2012-01-27T08:51:55Z</cp:lastPrinted>
  <dcterms:created xsi:type="dcterms:W3CDTF">2007-02-02T14:20:31Z</dcterms:created>
  <dcterms:modified xsi:type="dcterms:W3CDTF">2021-11-26T11:42:47Z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0x01010000876241BA22384DA9B2FEBB6133EC4D</vt:lpwstr>
  </property>
</Properties>
</file>